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PCI I PRAVNI POSLOVI\Naputak o trošenju sredstava kategorija 2\javna objava 2025\"/>
    </mc:Choice>
  </mc:AlternateContent>
  <xr:revisionPtr revIDLastSave="0" documentId="13_ncr:1_{0B87350D-D955-4856-992E-034FD88C5F73}" xr6:coauthVersionLast="47" xr6:coauthVersionMax="47" xr10:uidLastSave="{00000000-0000-0000-0000-000000000000}"/>
  <bookViews>
    <workbookView xWindow="-33405" yWindow="1005" windowWidth="28800" windowHeight="15345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8" i="1" s="1"/>
  <c r="G15" i="1"/>
  <c r="G18" i="1" s="1"/>
  <c r="G14" i="1"/>
  <c r="F18" i="1"/>
  <c r="F11" i="1"/>
  <c r="F13" i="1"/>
  <c r="E18" i="1"/>
  <c r="D18" i="1"/>
  <c r="C18" i="1"/>
  <c r="B14" i="1"/>
  <c r="B18" i="1" l="1"/>
</calcChain>
</file>

<file path=xl/sharedStrings.xml><?xml version="1.0" encoding="utf-8"?>
<sst xmlns="http://schemas.openxmlformats.org/spreadsheetml/2006/main" count="33" uniqueCount="33">
  <si>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</si>
  <si>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</si>
  <si>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</si>
  <si>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</si>
  <si>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</si>
  <si>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</si>
  <si>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</si>
  <si>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</si>
  <si>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</si>
  <si>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</si>
  <si>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</si>
  <si>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rujan</t>
  </si>
  <si>
    <t>listopad</t>
  </si>
  <si>
    <t xml:space="preserve">studeni </t>
  </si>
  <si>
    <t>prosinac</t>
  </si>
  <si>
    <t>Isplatitelj:</t>
  </si>
  <si>
    <t>SVEUKUPNO</t>
  </si>
  <si>
    <t>Ivana Lučića 8,Zagreb OIB:17683204722</t>
  </si>
  <si>
    <t>Naziv primatelja</t>
  </si>
  <si>
    <t>OIB primatelja</t>
  </si>
  <si>
    <t>Sjedište primatelja</t>
  </si>
  <si>
    <t>Način objave isplaćenog iznosa</t>
  </si>
  <si>
    <t>vrsta rashoda i izdataka</t>
  </si>
  <si>
    <t>3113 plaće za prekovremeni rad</t>
  </si>
  <si>
    <t>3212 naknada za prijevoz i odvojeni život</t>
  </si>
  <si>
    <t>Informacija o trošenju sredstava kategorija 1.</t>
  </si>
  <si>
    <t>3211 službena putovanja</t>
  </si>
  <si>
    <t>3121 ostali rashodi za zaposlene</t>
  </si>
  <si>
    <t>3132 doprinosi za obvezno zdravstveno osiguranje</t>
  </si>
  <si>
    <t>Način objave isplaćenog iznosa za 2025. godinu.</t>
  </si>
  <si>
    <t>INFORMACIJE O TROŠENJU SREDSTAVA ZA 2025. GODINU</t>
  </si>
  <si>
    <t>kolovoz</t>
  </si>
  <si>
    <t>3433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</si>
</sst>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3"/>
  <sheetViews>
    <sheetView tabSelected="1" workbookViewId="0">
      <selection activeCell="H15" sqref="H15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15</v>
      </c>
    </row>
    <row r="4" spans="1:13" x14ac:dyDescent="0.25">
      <c r="A4" s="4" t="s">
        <v>0</v>
      </c>
    </row>
    <row r="5" spans="1:13" x14ac:dyDescent="0.25">
      <c r="A5" s="4" t="s">
        <v>17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9" t="s">
        <v>2</v>
      </c>
      <c r="B9" s="8" t="s">
        <v>29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9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31</v>
      </c>
      <c r="J10" s="3" t="s">
        <v>11</v>
      </c>
      <c r="K10" s="3" t="s">
        <v>12</v>
      </c>
      <c r="L10" s="3" t="s">
        <v>13</v>
      </c>
      <c r="M10" s="3" t="s">
        <v>14</v>
      </c>
    </row>
    <row r="11" spans="1:13" ht="30" x14ac:dyDescent="0.25">
      <c r="A11" s="2" t="s">
        <v>3</v>
      </c>
      <c r="B11" s="5">
        <v>79031.58</v>
      </c>
      <c r="C11" s="5">
        <v>79005.27</v>
      </c>
      <c r="D11" s="5">
        <v>81828.98</v>
      </c>
      <c r="E11" s="5">
        <v>81122.95</v>
      </c>
      <c r="F11" s="5">
        <f>81422.63+81.42</f>
        <v>81504.05</v>
      </c>
      <c r="G11" s="5">
        <v>80262.33</v>
      </c>
      <c r="H11" s="5">
        <v>81226.98</v>
      </c>
      <c r="I11" s="5"/>
      <c r="J11" s="5"/>
      <c r="K11" s="5"/>
      <c r="L11" s="5"/>
      <c r="M11" s="5"/>
    </row>
    <row r="12" spans="1:13" x14ac:dyDescent="0.25">
      <c r="A12" s="2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" t="s">
        <v>28</v>
      </c>
      <c r="B13" s="5">
        <v>13040.22</v>
      </c>
      <c r="C13" s="5">
        <v>13035.87</v>
      </c>
      <c r="D13" s="5">
        <v>13501.77</v>
      </c>
      <c r="E13" s="5">
        <v>13385.31</v>
      </c>
      <c r="F13" s="5">
        <f>13434.73+13.43</f>
        <v>13448.16</v>
      </c>
      <c r="G13" s="5">
        <v>13243.29</v>
      </c>
      <c r="H13" s="5">
        <v>13402.45</v>
      </c>
      <c r="I13" s="5"/>
      <c r="J13" s="5"/>
      <c r="K13" s="5"/>
      <c r="L13" s="5"/>
      <c r="M13" s="5"/>
    </row>
    <row r="14" spans="1:13" x14ac:dyDescent="0.25">
      <c r="A14" s="1" t="s">
        <v>24</v>
      </c>
      <c r="B14" s="5">
        <f>1083.58+132.72</f>
        <v>1216.3</v>
      </c>
      <c r="C14" s="5">
        <v>1216.3</v>
      </c>
      <c r="D14" s="5">
        <v>1216.3</v>
      </c>
      <c r="E14" s="5">
        <v>1216.3</v>
      </c>
      <c r="F14" s="5">
        <v>1216.3</v>
      </c>
      <c r="G14" s="5">
        <f>132.72+1045.09</f>
        <v>1177.81</v>
      </c>
      <c r="H14" s="5">
        <f>954.09+132.72</f>
        <v>1086.81</v>
      </c>
      <c r="I14" s="5"/>
      <c r="J14" s="5"/>
      <c r="K14" s="5"/>
      <c r="L14" s="5"/>
      <c r="M14" s="5"/>
    </row>
    <row r="15" spans="1:13" x14ac:dyDescent="0.25">
      <c r="A15" s="1" t="s">
        <v>27</v>
      </c>
      <c r="B15" s="5"/>
      <c r="C15" s="5"/>
      <c r="D15" s="5"/>
      <c r="E15" s="5">
        <v>3020.72</v>
      </c>
      <c r="F15" s="5"/>
      <c r="G15" s="5">
        <f>567.37+8400</f>
        <v>8967.3700000000008</v>
      </c>
      <c r="H15" s="5"/>
      <c r="I15" s="5"/>
      <c r="J15" s="5"/>
      <c r="K15" s="5"/>
      <c r="L15" s="5"/>
      <c r="M15" s="5"/>
    </row>
    <row r="16" spans="1:13" x14ac:dyDescent="0.25">
      <c r="A16" s="1" t="s">
        <v>26</v>
      </c>
      <c r="B16" s="5"/>
      <c r="C16" s="5"/>
      <c r="D16" s="5"/>
      <c r="E16" s="5">
        <v>377.5</v>
      </c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1" t="s">
        <v>32</v>
      </c>
      <c r="B17" s="5"/>
      <c r="C17" s="5"/>
      <c r="D17" s="5"/>
      <c r="E17" s="5"/>
      <c r="F17" s="5">
        <v>0.12</v>
      </c>
      <c r="G17" s="5"/>
      <c r="H17" s="5"/>
      <c r="I17" s="5"/>
      <c r="J17" s="5"/>
      <c r="K17" s="5"/>
      <c r="L17" s="5"/>
      <c r="M17" s="5"/>
    </row>
    <row r="18" spans="1:13" x14ac:dyDescent="0.25">
      <c r="A18" s="1" t="s">
        <v>16</v>
      </c>
      <c r="B18" s="6">
        <f>SUM(B11:B14)</f>
        <v>93288.1</v>
      </c>
      <c r="C18" s="6">
        <f>SUM(C11:C16)</f>
        <v>93257.44</v>
      </c>
      <c r="D18" s="6">
        <f>SUM(D11:D16)</f>
        <v>96547.05</v>
      </c>
      <c r="E18" s="6">
        <f>SUM(E11:E16)</f>
        <v>99122.78</v>
      </c>
      <c r="F18" s="6">
        <f>SUM(F11:F17)</f>
        <v>96168.63</v>
      </c>
      <c r="G18" s="6">
        <f>SUM(G11:G17)</f>
        <v>103650.79999999999</v>
      </c>
      <c r="H18" s="6">
        <f>SUM(H11:H17)</f>
        <v>95716.239999999991</v>
      </c>
      <c r="I18" s="6"/>
      <c r="J18" s="6"/>
      <c r="K18" s="6"/>
      <c r="L18" s="6"/>
      <c r="M18" s="6"/>
    </row>
    <row r="20" spans="1:13" x14ac:dyDescent="0.25">
      <c r="B20" s="7"/>
    </row>
    <row r="21" spans="1:13" x14ac:dyDescent="0.25">
      <c r="B21" s="7"/>
      <c r="E21" s="7"/>
    </row>
    <row r="23" spans="1:13" x14ac:dyDescent="0.25">
      <c r="E23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16"/>
  <sheetViews>
    <sheetView workbookViewId="0">
      <selection activeCell="B9" sqref="B9:D9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30</v>
      </c>
    </row>
    <row r="6" spans="2:6" x14ac:dyDescent="0.25">
      <c r="B6" s="4" t="s">
        <v>25</v>
      </c>
    </row>
    <row r="7" spans="2:6" x14ac:dyDescent="0.25"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</row>
    <row r="8" spans="2:6" x14ac:dyDescent="0.25">
      <c r="B8" s="1"/>
      <c r="C8" s="1"/>
      <c r="D8" s="1"/>
      <c r="E8" s="1"/>
      <c r="F8" s="1"/>
    </row>
    <row r="9" spans="2:6" x14ac:dyDescent="0.25">
      <c r="B9" s="10"/>
      <c r="C9" s="11"/>
      <c r="D9" s="12"/>
      <c r="E9" s="3"/>
      <c r="F9" s="3"/>
    </row>
    <row r="10" spans="2:6" x14ac:dyDescent="0.25">
      <c r="E10" s="7"/>
    </row>
    <row r="11" spans="2:6" x14ac:dyDescent="0.25">
      <c r="E11" s="7"/>
    </row>
    <row r="12" spans="2:6" x14ac:dyDescent="0.25">
      <c r="E12" s="7"/>
    </row>
    <row r="13" spans="2:6" x14ac:dyDescent="0.25">
      <c r="E13" s="7"/>
    </row>
    <row r="14" spans="2:6" x14ac:dyDescent="0.25">
      <c r="E14" s="7"/>
    </row>
    <row r="15" spans="2:6" x14ac:dyDescent="0.25">
      <c r="E15" s="7"/>
    </row>
    <row r="16" spans="2:6" x14ac:dyDescent="0.25">
      <c r="E16" s="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2025-06-11T08:03:45Z</cp:lastPrinted>
  <dcterms:created xsi:type="dcterms:W3CDTF">2024-02-12T14:17:11Z</dcterms:created>
  <dcterms:modified xsi:type="dcterms:W3CDTF">2025-08-06T11:58:06Z</dcterms:modified>
</cp:coreProperties>
</file>